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-15" yWindow="-15" windowWidth="11970" windowHeight="6615"/>
  </bookViews>
  <sheets>
    <sheet name="19.55_2018" sheetId="1" r:id="rId1"/>
  </sheets>
  <definedNames>
    <definedName name="_Regression_Int" localSheetId="0" hidden="1">1</definedName>
    <definedName name="A_IMPRESIÓN_IM">'19.55_2018'!$A$12:$I$69</definedName>
    <definedName name="_xlnm.Print_Area" localSheetId="0">'19.55_2018'!$A$1:$I$69</definedName>
    <definedName name="Imprimir_área_IM" localSheetId="0">'19.55_2018'!$A$12:$I$70</definedName>
  </definedNames>
  <calcPr calcId="152511"/>
</workbook>
</file>

<file path=xl/calcChain.xml><?xml version="1.0" encoding="utf-8"?>
<calcChain xmlns="http://schemas.openxmlformats.org/spreadsheetml/2006/main">
  <c r="F68" i="1" l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19" i="1"/>
  <c r="F18" i="1"/>
  <c r="F17" i="1"/>
  <c r="F16" i="1"/>
  <c r="G15" i="1" l="1"/>
  <c r="F15" i="1"/>
  <c r="E15" i="1"/>
  <c r="D15" i="1"/>
  <c r="C15" i="1"/>
  <c r="B15" i="1"/>
  <c r="G21" i="1"/>
  <c r="F21" i="1"/>
  <c r="E21" i="1"/>
  <c r="D21" i="1"/>
  <c r="C21" i="1"/>
  <c r="B21" i="1"/>
  <c r="G54" i="1"/>
  <c r="F54" i="1"/>
  <c r="E54" i="1"/>
  <c r="D54" i="1"/>
  <c r="C54" i="1"/>
  <c r="B54" i="1"/>
  <c r="E13" i="1" l="1"/>
  <c r="C13" i="1"/>
  <c r="B13" i="1"/>
  <c r="D13" i="1"/>
  <c r="F13" i="1"/>
  <c r="G13" i="1"/>
</calcChain>
</file>

<file path=xl/sharedStrings.xml><?xml version="1.0" encoding="utf-8"?>
<sst xmlns="http://schemas.openxmlformats.org/spreadsheetml/2006/main" count="111" uniqueCount="67">
  <si>
    <t xml:space="preserve"> </t>
  </si>
  <si>
    <t>%</t>
  </si>
  <si>
    <t>19.55 Dosis Aplicadas de Antineumococcica Conjugada en Semanas Nacionales de Vacunación por Delegación</t>
  </si>
  <si>
    <t>Delegación</t>
  </si>
  <si>
    <t>Semanas Nacionales de Salud</t>
  </si>
  <si>
    <t>Primera</t>
  </si>
  <si>
    <t>Segunda</t>
  </si>
  <si>
    <t>Tercera</t>
  </si>
  <si>
    <t>Total Aplicado</t>
  </si>
  <si>
    <t>Grupo Blanco</t>
  </si>
  <si>
    <t>Dosis Aplicadas</t>
  </si>
  <si>
    <t>Total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</si>
  <si>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</si>
  <si>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</si>
  <si>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</si>
  <si>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</si>
  <si>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</si>
  <si>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</si>
  <si>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</si>
  <si>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</si>
  <si>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</si>
  <si>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</si>
  <si>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</si>
  <si>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</si>
  <si>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</si>
  <si>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</si>
  <si>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</si>
  <si>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</si>
  <si>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</si>
  <si>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</si>
  <si>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</si>
  <si>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</si>
  <si>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</si>
  <si>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</si>
  <si>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</si>
  <si>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</si>
  <si>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</si>
  <si>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</si>
  <si>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</si>
  <si>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</si>
  <si>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</si>
  <si>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</si>
  <si>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</si>
  <si>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</si>
  <si>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</si>
  <si>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</si>
  <si>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</si>
  <si>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</si>
  <si>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</si>
  <si>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</si>
  <si>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</si>
  <si>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</si>
  <si>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</si>
  <si>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</si>
  <si>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</si>
  <si>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</si>
  <si>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</si>
  <si>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</si>
  <si>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</si>
  <si>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</si>
  <si>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</si>
  <si>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</si>
  <si>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H.R. "Pdte. Benito Juárez"</t>
  </si>
  <si>
    <t>Fuente: Jefatura de Servicios de Atención Preventiva</t>
  </si>
  <si>
    <t>Meta</t>
  </si>
  <si>
    <t>Ciudad de México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</si>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</sst>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0.00_)"/>
  </numFmts>
  <fonts count="12" x14ac:knownFonts="1">
    <font>
      <sz val="10"/>
      <name val="Courier"/>
    </font>
    <font>
      <sz val="10"/>
      <name val="Courier"/>
      <family val="3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9"/>
      <name val="Montserrat"/>
    </font>
    <font>
      <sz val="10"/>
      <name val="Montserrat"/>
    </font>
    <font>
      <sz val="12"/>
      <name val="Montserrat"/>
    </font>
    <font>
      <b/>
      <sz val="12"/>
      <name val="Montserrat"/>
    </font>
    <font>
      <b/>
      <sz val="14"/>
      <name val="Montserrat"/>
    </font>
    <font>
      <sz val="11"/>
      <name val="Montserrat"/>
    </font>
    <font>
      <b/>
      <sz val="11"/>
      <name val="Montserrat"/>
    </font>
    <font>
      <sz val="9"/>
      <name val="Montserra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6" fillId="0" borderId="0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2" xfId="0" applyFont="1" applyBorder="1" applyAlignment="1" applyProtection="1">
      <alignment horizontal="centerContinuous" vertical="center"/>
    </xf>
    <xf numFmtId="0" fontId="9" fillId="0" borderId="1" xfId="0" applyFont="1" applyBorder="1" applyAlignment="1">
      <alignment vertical="center"/>
    </xf>
    <xf numFmtId="0" fontId="10" fillId="0" borderId="0" xfId="5" applyFont="1" applyAlignment="1" applyProtection="1">
      <alignment horizontal="left" vertical="center"/>
    </xf>
    <xf numFmtId="3" fontId="10" fillId="0" borderId="0" xfId="0" applyNumberFormat="1" applyFont="1" applyAlignment="1" applyProtection="1">
      <alignment vertical="center"/>
    </xf>
    <xf numFmtId="165" fontId="10" fillId="0" borderId="0" xfId="0" applyNumberFormat="1" applyFont="1" applyAlignment="1" applyProtection="1">
      <alignment vertical="center"/>
    </xf>
    <xf numFmtId="164" fontId="10" fillId="0" borderId="0" xfId="0" applyNumberFormat="1" applyFont="1" applyAlignment="1" applyProtection="1">
      <alignment vertical="center"/>
    </xf>
    <xf numFmtId="0" fontId="10" fillId="0" borderId="0" xfId="0" applyFont="1" applyAlignment="1">
      <alignment vertical="center"/>
    </xf>
    <xf numFmtId="0" fontId="9" fillId="0" borderId="0" xfId="5" applyFont="1" applyAlignment="1">
      <alignment vertical="center"/>
    </xf>
    <xf numFmtId="3" fontId="9" fillId="0" borderId="0" xfId="0" applyNumberFormat="1" applyFont="1" applyAlignment="1" applyProtection="1">
      <alignment vertical="center"/>
    </xf>
    <xf numFmtId="0" fontId="9" fillId="0" borderId="0" xfId="0" applyFont="1" applyAlignment="1">
      <alignment vertical="center"/>
    </xf>
    <xf numFmtId="0" fontId="9" fillId="0" borderId="0" xfId="5" applyFont="1" applyAlignment="1" applyProtection="1">
      <alignment horizontal="left" vertical="center"/>
    </xf>
    <xf numFmtId="3" fontId="9" fillId="0" borderId="0" xfId="0" applyNumberFormat="1" applyFont="1" applyFill="1" applyAlignment="1" applyProtection="1">
      <alignment vertical="center"/>
    </xf>
    <xf numFmtId="3" fontId="9" fillId="0" borderId="0" xfId="0" applyNumberFormat="1" applyFont="1" applyAlignment="1">
      <alignment vertical="center"/>
    </xf>
    <xf numFmtId="3" fontId="10" fillId="0" borderId="0" xfId="0" applyNumberFormat="1" applyFont="1" applyFill="1" applyAlignment="1" applyProtection="1">
      <alignment vertical="center"/>
    </xf>
    <xf numFmtId="0" fontId="9" fillId="0" borderId="0" xfId="5" applyFont="1" applyFill="1" applyAlignment="1" applyProtection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5" applyFont="1" applyBorder="1" applyAlignment="1" applyProtection="1">
      <alignment horizontal="left" vertical="center"/>
    </xf>
    <xf numFmtId="3" fontId="9" fillId="0" borderId="0" xfId="0" applyNumberFormat="1" applyFont="1" applyBorder="1" applyAlignment="1">
      <alignment vertical="center"/>
    </xf>
    <xf numFmtId="3" fontId="10" fillId="0" borderId="0" xfId="0" applyNumberFormat="1" applyFont="1" applyFill="1" applyBorder="1" applyAlignment="1" applyProtection="1">
      <alignment vertical="center"/>
    </xf>
    <xf numFmtId="3" fontId="10" fillId="0" borderId="0" xfId="0" applyNumberFormat="1" applyFont="1" applyBorder="1" applyAlignment="1" applyProtection="1">
      <alignment vertical="center"/>
    </xf>
    <xf numFmtId="3" fontId="10" fillId="0" borderId="0" xfId="0" applyNumberFormat="1" applyFont="1" applyBorder="1" applyAlignment="1">
      <alignment vertical="center"/>
    </xf>
    <xf numFmtId="165" fontId="10" fillId="0" borderId="0" xfId="0" applyNumberFormat="1" applyFont="1" applyAlignment="1" applyProtection="1">
      <alignment horizontal="right" vertical="center"/>
    </xf>
    <xf numFmtId="0" fontId="9" fillId="0" borderId="3" xfId="5" applyFont="1" applyFill="1" applyBorder="1" applyAlignment="1" applyProtection="1">
      <alignment horizontal="left" vertical="center"/>
    </xf>
    <xf numFmtId="0" fontId="9" fillId="0" borderId="3" xfId="0" applyFont="1" applyBorder="1" applyAlignment="1">
      <alignment vertical="center"/>
    </xf>
    <xf numFmtId="3" fontId="9" fillId="0" borderId="3" xfId="0" applyNumberFormat="1" applyFont="1" applyFill="1" applyBorder="1" applyAlignment="1" applyProtection="1">
      <alignment vertical="center"/>
    </xf>
    <xf numFmtId="165" fontId="10" fillId="0" borderId="3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left"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>
      <alignment horizontal="right" vertical="center" wrapText="1"/>
    </xf>
    <xf numFmtId="165" fontId="5" fillId="0" borderId="0" xfId="0" applyNumberFormat="1" applyFont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 applyProtection="1">
      <alignment horizontal="left" vertical="center"/>
    </xf>
    <xf numFmtId="165" fontId="5" fillId="0" borderId="0" xfId="0" applyNumberFormat="1" applyFont="1" applyAlignment="1" applyProtection="1">
      <alignment vertical="center"/>
    </xf>
  </cellXfs>
  <cellStyles count="6">
    <cellStyle name="Millares" xfId="1" builtinId="3"/>
    <cellStyle name="Normal" xfId="0" builtinId="0"/>
    <cellStyle name="Normal 2" xfId="2"/>
    <cellStyle name="Normal 2 2" xfId="3"/>
    <cellStyle name="Normal 3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2686050</xdr:colOff>
      <xdr:row>3</xdr:row>
      <xdr:rowOff>133350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2667000" cy="742950"/>
        </a:xfrm>
        <a:prstGeom prst="rect">
          <a:avLst/>
        </a:prstGeom>
      </xdr:spPr>
    </xdr:pic>
    <xdr:clientData/>
  </xdr:twoCellAnchor>
  <xdr:twoCellAnchor editAs="oneCell">
    <xdr:from>
      <xdr:col>7</xdr:col>
      <xdr:colOff>371475</xdr:colOff>
      <xdr:row>0</xdr:row>
      <xdr:rowOff>47625</xdr:rowOff>
    </xdr:from>
    <xdr:to>
      <xdr:col>9</xdr:col>
      <xdr:colOff>34297</xdr:colOff>
      <xdr:row>3</xdr:row>
      <xdr:rowOff>133350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10875" y="47625"/>
          <a:ext cx="2196472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672"/>
  <sheetViews>
    <sheetView showGridLines="0" tabSelected="1" zoomScaleNormal="100" zoomScaleSheetLayoutView="70" workbookViewId="0">
      <selection activeCell="A8" sqref="A8:I8"/>
    </sheetView>
  </sheetViews>
  <sheetFormatPr baseColWidth="10" defaultColWidth="4.625" defaultRowHeight="15" x14ac:dyDescent="0.15"/>
  <cols>
    <col min="1" max="1" width="37.25" style="12" customWidth="1"/>
    <col min="2" max="9" width="16.625" style="12" customWidth="1"/>
    <col min="10" max="10" width="2.75" style="12" customWidth="1"/>
    <col min="11" max="16384" width="4.625" style="12"/>
  </cols>
  <sheetData>
    <row r="1" spans="1:12" ht="16.5" customHeight="1" x14ac:dyDescent="0.15">
      <c r="A1" s="11"/>
      <c r="B1" s="11"/>
      <c r="C1" s="11"/>
      <c r="D1" s="11"/>
      <c r="E1" s="11"/>
      <c r="F1" s="11"/>
      <c r="G1" s="11"/>
      <c r="H1" s="11"/>
    </row>
    <row r="2" spans="1:12" ht="16.5" customHeight="1" x14ac:dyDescent="0.15">
      <c r="A2" s="13"/>
      <c r="B2" s="13"/>
      <c r="C2" s="13"/>
      <c r="D2" s="13"/>
      <c r="E2" s="13"/>
      <c r="F2" s="13"/>
      <c r="G2" s="13"/>
      <c r="H2" s="13"/>
    </row>
    <row r="3" spans="1:12" ht="16.5" customHeight="1" x14ac:dyDescent="0.15">
      <c r="A3" s="13"/>
      <c r="B3" s="13"/>
      <c r="C3" s="13"/>
      <c r="D3" s="13"/>
      <c r="E3" s="13"/>
      <c r="F3" s="13"/>
      <c r="G3" s="13"/>
      <c r="H3" s="13"/>
    </row>
    <row r="4" spans="1:12" ht="16.5" customHeight="1" x14ac:dyDescent="0.15">
      <c r="A4" s="13"/>
      <c r="B4" s="13"/>
      <c r="C4" s="13"/>
      <c r="D4" s="13"/>
      <c r="E4" s="13"/>
      <c r="F4" s="13"/>
      <c r="G4" s="13"/>
      <c r="H4" s="13"/>
    </row>
    <row r="5" spans="1:12" ht="16.5" customHeight="1" x14ac:dyDescent="0.15">
      <c r="A5" s="13"/>
      <c r="B5" s="13"/>
      <c r="C5" s="13"/>
      <c r="D5" s="13"/>
      <c r="E5" s="13"/>
      <c r="F5" s="13"/>
      <c r="G5" s="13"/>
      <c r="H5" s="13"/>
    </row>
    <row r="6" spans="1:12" ht="16.5" customHeight="1" x14ac:dyDescent="0.15">
      <c r="A6" s="14" t="s">
        <v>66</v>
      </c>
      <c r="B6" s="14"/>
      <c r="C6" s="14"/>
      <c r="D6" s="14"/>
      <c r="E6" s="14"/>
      <c r="F6" s="14"/>
      <c r="G6" s="14"/>
      <c r="H6" s="14"/>
      <c r="I6" s="14"/>
      <c r="J6" s="15"/>
      <c r="K6" s="15"/>
      <c r="L6" s="15"/>
    </row>
    <row r="7" spans="1:12" s="19" customFormat="1" ht="15" customHeight="1" x14ac:dyDescent="0.15">
      <c r="A7" s="16"/>
      <c r="B7" s="17"/>
      <c r="C7" s="17"/>
      <c r="D7" s="18"/>
    </row>
    <row r="8" spans="1:12" ht="38.25" customHeight="1" x14ac:dyDescent="0.15">
      <c r="A8" s="1" t="s">
        <v>2</v>
      </c>
      <c r="B8" s="1"/>
      <c r="C8" s="1"/>
      <c r="D8" s="1"/>
      <c r="E8" s="1"/>
      <c r="F8" s="1"/>
      <c r="G8" s="1"/>
      <c r="H8" s="1"/>
      <c r="I8" s="1"/>
    </row>
    <row r="9" spans="1:12" ht="15" customHeight="1" x14ac:dyDescent="0.15">
      <c r="A9" s="2"/>
      <c r="B9" s="2"/>
      <c r="C9" s="2"/>
      <c r="D9" s="2"/>
      <c r="E9" s="2"/>
      <c r="F9" s="2"/>
      <c r="G9" s="2"/>
      <c r="H9" s="2"/>
      <c r="I9" s="2"/>
    </row>
    <row r="10" spans="1:12" ht="21" customHeight="1" x14ac:dyDescent="0.15">
      <c r="A10" s="3" t="s">
        <v>3</v>
      </c>
      <c r="B10" s="20" t="s">
        <v>4</v>
      </c>
      <c r="C10" s="20"/>
      <c r="D10" s="20"/>
      <c r="E10" s="4" t="s">
        <v>64</v>
      </c>
      <c r="F10" s="5" t="s">
        <v>8</v>
      </c>
      <c r="G10" s="5" t="s">
        <v>9</v>
      </c>
      <c r="H10" s="20" t="s">
        <v>1</v>
      </c>
      <c r="I10" s="20"/>
    </row>
    <row r="11" spans="1:12" ht="21" customHeight="1" x14ac:dyDescent="0.15">
      <c r="A11" s="3"/>
      <c r="B11" s="6" t="s">
        <v>5</v>
      </c>
      <c r="C11" s="6" t="s">
        <v>6</v>
      </c>
      <c r="D11" s="6" t="s">
        <v>7</v>
      </c>
      <c r="E11" s="7"/>
      <c r="F11" s="8"/>
      <c r="G11" s="8"/>
      <c r="H11" s="9" t="s">
        <v>10</v>
      </c>
      <c r="I11" s="9" t="s">
        <v>9</v>
      </c>
    </row>
    <row r="12" spans="1:12" ht="17.25" customHeight="1" x14ac:dyDescent="0.15">
      <c r="A12" s="10"/>
      <c r="B12" s="21"/>
      <c r="C12" s="21"/>
      <c r="D12" s="21"/>
      <c r="E12" s="21"/>
      <c r="F12" s="21"/>
      <c r="G12" s="21"/>
      <c r="H12" s="21"/>
      <c r="I12" s="21"/>
    </row>
    <row r="13" spans="1:12" s="26" customFormat="1" ht="17.25" customHeight="1" x14ac:dyDescent="0.15">
      <c r="A13" s="22" t="s">
        <v>11</v>
      </c>
      <c r="B13" s="23">
        <f>SUM(B15,B21,B54)</f>
        <v>11587</v>
      </c>
      <c r="C13" s="23">
        <f t="shared" ref="C13:G13" si="0">SUM(C15,C21,C54)</f>
        <v>11230</v>
      </c>
      <c r="D13" s="23">
        <f t="shared" si="0"/>
        <v>11841</v>
      </c>
      <c r="E13" s="23">
        <f t="shared" si="0"/>
        <v>37024</v>
      </c>
      <c r="F13" s="23">
        <f t="shared" si="0"/>
        <v>34658</v>
      </c>
      <c r="G13" s="23">
        <f t="shared" si="0"/>
        <v>34658</v>
      </c>
      <c r="H13" s="24">
        <v>93.609550561797747</v>
      </c>
      <c r="I13" s="24">
        <v>93.609550561797747</v>
      </c>
      <c r="J13" s="25"/>
    </row>
    <row r="14" spans="1:12" s="29" customFormat="1" ht="17.25" customHeight="1" x14ac:dyDescent="0.15">
      <c r="A14" s="27"/>
      <c r="B14" s="28"/>
      <c r="C14" s="28"/>
      <c r="D14" s="28"/>
      <c r="E14" s="23"/>
      <c r="F14" s="23"/>
      <c r="G14" s="23"/>
      <c r="H14" s="24"/>
      <c r="I14" s="24"/>
    </row>
    <row r="15" spans="1:12" s="26" customFormat="1" ht="17.25" customHeight="1" x14ac:dyDescent="0.15">
      <c r="A15" s="22" t="s">
        <v>65</v>
      </c>
      <c r="B15" s="23">
        <f>SUM(B16:B19)</f>
        <v>727</v>
      </c>
      <c r="C15" s="23">
        <f t="shared" ref="C15:G15" si="1">SUM(C16:C19)</f>
        <v>701</v>
      </c>
      <c r="D15" s="23">
        <f t="shared" si="1"/>
        <v>763</v>
      </c>
      <c r="E15" s="23">
        <f t="shared" si="1"/>
        <v>2446</v>
      </c>
      <c r="F15" s="23">
        <f t="shared" si="1"/>
        <v>2191</v>
      </c>
      <c r="G15" s="23">
        <f t="shared" si="1"/>
        <v>2191</v>
      </c>
      <c r="H15" s="24">
        <v>89.574816026165166</v>
      </c>
      <c r="I15" s="24">
        <v>89.574816026165166</v>
      </c>
      <c r="J15" s="25"/>
    </row>
    <row r="16" spans="1:12" s="29" customFormat="1" ht="17.25" customHeight="1" x14ac:dyDescent="0.15">
      <c r="A16" s="30" t="s">
        <v>12</v>
      </c>
      <c r="B16" s="29">
        <v>112</v>
      </c>
      <c r="C16" s="29">
        <v>112</v>
      </c>
      <c r="D16" s="29">
        <v>112</v>
      </c>
      <c r="E16" s="29">
        <v>320</v>
      </c>
      <c r="F16" s="31">
        <f>SUM(B16:D16)</f>
        <v>336</v>
      </c>
      <c r="G16" s="29">
        <v>336</v>
      </c>
      <c r="H16" s="24">
        <v>105</v>
      </c>
      <c r="I16" s="24">
        <v>105</v>
      </c>
    </row>
    <row r="17" spans="1:10" s="29" customFormat="1" ht="17.25" customHeight="1" x14ac:dyDescent="0.15">
      <c r="A17" s="30" t="s">
        <v>13</v>
      </c>
      <c r="B17" s="29">
        <v>214</v>
      </c>
      <c r="C17" s="29">
        <v>214</v>
      </c>
      <c r="D17" s="29">
        <v>210</v>
      </c>
      <c r="E17" s="32">
        <v>824</v>
      </c>
      <c r="F17" s="31">
        <f t="shared" ref="F17:F19" si="2">SUM(B17:D17)</f>
        <v>638</v>
      </c>
      <c r="G17" s="29">
        <v>638</v>
      </c>
      <c r="H17" s="24">
        <v>77.427184466019412</v>
      </c>
      <c r="I17" s="24">
        <v>77.427184466019412</v>
      </c>
    </row>
    <row r="18" spans="1:10" s="29" customFormat="1" ht="17.25" customHeight="1" x14ac:dyDescent="0.15">
      <c r="A18" s="30" t="s">
        <v>14</v>
      </c>
      <c r="B18" s="29">
        <v>328</v>
      </c>
      <c r="C18" s="29">
        <v>262</v>
      </c>
      <c r="D18" s="29">
        <v>290</v>
      </c>
      <c r="E18" s="32">
        <v>992</v>
      </c>
      <c r="F18" s="31">
        <f t="shared" si="2"/>
        <v>880</v>
      </c>
      <c r="G18" s="29">
        <v>880</v>
      </c>
      <c r="H18" s="24">
        <v>88.709677419354833</v>
      </c>
      <c r="I18" s="24">
        <v>88.709677419354833</v>
      </c>
    </row>
    <row r="19" spans="1:10" s="29" customFormat="1" ht="17.25" customHeight="1" x14ac:dyDescent="0.15">
      <c r="A19" s="30" t="s">
        <v>15</v>
      </c>
      <c r="B19" s="29">
        <v>73</v>
      </c>
      <c r="C19" s="29">
        <v>113</v>
      </c>
      <c r="D19" s="29">
        <v>151</v>
      </c>
      <c r="E19" s="29">
        <v>310</v>
      </c>
      <c r="F19" s="31">
        <f t="shared" si="2"/>
        <v>337</v>
      </c>
      <c r="G19" s="29">
        <v>337</v>
      </c>
      <c r="H19" s="24">
        <v>108.70967741935483</v>
      </c>
      <c r="I19" s="24">
        <v>108.70967741935483</v>
      </c>
    </row>
    <row r="20" spans="1:10" s="29" customFormat="1" ht="17.25" customHeight="1" x14ac:dyDescent="0.15">
      <c r="A20" s="27"/>
      <c r="B20" s="28"/>
      <c r="C20" s="28"/>
      <c r="D20" s="28"/>
      <c r="E20" s="33"/>
      <c r="F20" s="23"/>
      <c r="H20" s="24"/>
      <c r="I20" s="24"/>
    </row>
    <row r="21" spans="1:10" s="26" customFormat="1" ht="17.25" customHeight="1" x14ac:dyDescent="0.15">
      <c r="A21" s="22" t="s">
        <v>16</v>
      </c>
      <c r="B21" s="23">
        <f>SUM(B22:B52)</f>
        <v>10860</v>
      </c>
      <c r="C21" s="23">
        <f t="shared" ref="C21:G21" si="3">SUM(C22:C52)</f>
        <v>10450</v>
      </c>
      <c r="D21" s="23">
        <f t="shared" si="3"/>
        <v>11070</v>
      </c>
      <c r="E21" s="23">
        <f t="shared" si="3"/>
        <v>34578</v>
      </c>
      <c r="F21" s="23">
        <f t="shared" si="3"/>
        <v>32380</v>
      </c>
      <c r="G21" s="23">
        <f t="shared" si="3"/>
        <v>32380</v>
      </c>
      <c r="H21" s="24">
        <v>93.643357047833888</v>
      </c>
      <c r="I21" s="24">
        <v>93.643357047833888</v>
      </c>
      <c r="J21" s="25"/>
    </row>
    <row r="22" spans="1:10" s="29" customFormat="1" ht="17.25" customHeight="1" x14ac:dyDescent="0.15">
      <c r="A22" s="34" t="s">
        <v>17</v>
      </c>
      <c r="B22" s="29">
        <v>137</v>
      </c>
      <c r="C22" s="29">
        <v>124</v>
      </c>
      <c r="D22" s="29">
        <v>110</v>
      </c>
      <c r="E22" s="29">
        <v>334</v>
      </c>
      <c r="F22" s="31">
        <f t="shared" ref="F22:F52" si="4">SUM(B22:D22)</f>
        <v>371</v>
      </c>
      <c r="G22" s="29">
        <v>371</v>
      </c>
      <c r="H22" s="24">
        <v>111.07784431137725</v>
      </c>
      <c r="I22" s="24">
        <v>111.07784431137725</v>
      </c>
    </row>
    <row r="23" spans="1:10" s="29" customFormat="1" ht="17.25" customHeight="1" x14ac:dyDescent="0.15">
      <c r="A23" s="34" t="s">
        <v>18</v>
      </c>
      <c r="B23" s="29">
        <v>179</v>
      </c>
      <c r="C23" s="29">
        <v>168</v>
      </c>
      <c r="D23" s="29">
        <v>179</v>
      </c>
      <c r="E23" s="29">
        <v>502</v>
      </c>
      <c r="F23" s="31">
        <f t="shared" si="4"/>
        <v>526</v>
      </c>
      <c r="G23" s="29">
        <v>526</v>
      </c>
      <c r="H23" s="24">
        <v>104.7808764940239</v>
      </c>
      <c r="I23" s="24">
        <v>104.7808764940239</v>
      </c>
    </row>
    <row r="24" spans="1:10" s="29" customFormat="1" ht="17.25" customHeight="1" x14ac:dyDescent="0.15">
      <c r="A24" s="34" t="s">
        <v>19</v>
      </c>
      <c r="B24" s="29">
        <v>177</v>
      </c>
      <c r="C24" s="29">
        <v>90</v>
      </c>
      <c r="D24" s="29">
        <v>98</v>
      </c>
      <c r="E24" s="29">
        <v>291</v>
      </c>
      <c r="F24" s="31">
        <f t="shared" si="4"/>
        <v>365</v>
      </c>
      <c r="G24" s="29">
        <v>365</v>
      </c>
      <c r="H24" s="24">
        <v>125.42955326460481</v>
      </c>
      <c r="I24" s="24">
        <v>125.42955326460481</v>
      </c>
    </row>
    <row r="25" spans="1:10" s="29" customFormat="1" ht="17.25" customHeight="1" x14ac:dyDescent="0.15">
      <c r="A25" s="34" t="s">
        <v>20</v>
      </c>
      <c r="B25" s="29">
        <v>150</v>
      </c>
      <c r="C25" s="29">
        <v>160</v>
      </c>
      <c r="D25" s="29">
        <v>159</v>
      </c>
      <c r="E25" s="29">
        <v>400</v>
      </c>
      <c r="F25" s="31">
        <f t="shared" si="4"/>
        <v>469</v>
      </c>
      <c r="G25" s="29">
        <v>469</v>
      </c>
      <c r="H25" s="24">
        <v>117.25</v>
      </c>
      <c r="I25" s="24">
        <v>117.25</v>
      </c>
    </row>
    <row r="26" spans="1:10" s="29" customFormat="1" ht="17.25" customHeight="1" x14ac:dyDescent="0.15">
      <c r="A26" s="34" t="s">
        <v>21</v>
      </c>
      <c r="B26" s="29">
        <v>297</v>
      </c>
      <c r="C26" s="29">
        <v>267</v>
      </c>
      <c r="D26" s="29">
        <v>306</v>
      </c>
      <c r="E26" s="29">
        <v>905</v>
      </c>
      <c r="F26" s="31">
        <f t="shared" si="4"/>
        <v>870</v>
      </c>
      <c r="G26" s="29">
        <v>870</v>
      </c>
      <c r="H26" s="24">
        <v>96.132596685082873</v>
      </c>
      <c r="I26" s="24">
        <v>96.132596685082873</v>
      </c>
    </row>
    <row r="27" spans="1:10" s="29" customFormat="1" ht="17.25" customHeight="1" x14ac:dyDescent="0.15">
      <c r="A27" s="34" t="s">
        <v>22</v>
      </c>
      <c r="B27" s="29">
        <v>27</v>
      </c>
      <c r="C27" s="29">
        <v>29</v>
      </c>
      <c r="D27" s="29">
        <v>18</v>
      </c>
      <c r="E27" s="29">
        <v>114</v>
      </c>
      <c r="F27" s="31">
        <f t="shared" si="4"/>
        <v>74</v>
      </c>
      <c r="G27" s="29">
        <v>74</v>
      </c>
      <c r="H27" s="24">
        <v>64.912280701754383</v>
      </c>
      <c r="I27" s="24">
        <v>64.912280701754383</v>
      </c>
    </row>
    <row r="28" spans="1:10" s="29" customFormat="1" ht="17.25" customHeight="1" x14ac:dyDescent="0.15">
      <c r="A28" s="34" t="s">
        <v>23</v>
      </c>
      <c r="B28" s="29">
        <v>2322</v>
      </c>
      <c r="C28" s="29">
        <v>2192</v>
      </c>
      <c r="D28" s="29">
        <v>2445</v>
      </c>
      <c r="E28" s="32">
        <v>6160</v>
      </c>
      <c r="F28" s="31">
        <f t="shared" si="4"/>
        <v>6959</v>
      </c>
      <c r="G28" s="29">
        <v>6959</v>
      </c>
      <c r="H28" s="24">
        <v>112.97077922077922</v>
      </c>
      <c r="I28" s="24">
        <v>112.97077922077922</v>
      </c>
    </row>
    <row r="29" spans="1:10" s="29" customFormat="1" ht="17.25" customHeight="1" x14ac:dyDescent="0.15">
      <c r="A29" s="34" t="s">
        <v>24</v>
      </c>
      <c r="B29" s="29">
        <v>302</v>
      </c>
      <c r="C29" s="29">
        <v>427</v>
      </c>
      <c r="D29" s="29">
        <v>409</v>
      </c>
      <c r="E29" s="32">
        <v>895</v>
      </c>
      <c r="F29" s="31">
        <f t="shared" si="4"/>
        <v>1138</v>
      </c>
      <c r="G29" s="29">
        <v>1138</v>
      </c>
      <c r="H29" s="24">
        <v>127.15083798882682</v>
      </c>
      <c r="I29" s="24">
        <v>127.15083798882682</v>
      </c>
    </row>
    <row r="30" spans="1:10" s="29" customFormat="1" ht="17.25" customHeight="1" x14ac:dyDescent="0.15">
      <c r="A30" s="34" t="s">
        <v>25</v>
      </c>
      <c r="B30" s="29">
        <v>205</v>
      </c>
      <c r="C30" s="29">
        <v>220</v>
      </c>
      <c r="D30" s="29">
        <v>218</v>
      </c>
      <c r="E30" s="29">
        <v>630</v>
      </c>
      <c r="F30" s="31">
        <f t="shared" si="4"/>
        <v>643</v>
      </c>
      <c r="G30" s="29">
        <v>643</v>
      </c>
      <c r="H30" s="24">
        <v>102.06349206349206</v>
      </c>
      <c r="I30" s="24">
        <v>102.06349206349206</v>
      </c>
    </row>
    <row r="31" spans="1:10" s="29" customFormat="1" ht="17.25" customHeight="1" x14ac:dyDescent="0.15">
      <c r="A31" s="34" t="s">
        <v>26</v>
      </c>
      <c r="B31" s="29">
        <v>165</v>
      </c>
      <c r="C31" s="29">
        <v>170</v>
      </c>
      <c r="D31" s="29">
        <v>171</v>
      </c>
      <c r="E31" s="29">
        <v>569</v>
      </c>
      <c r="F31" s="31">
        <f t="shared" si="4"/>
        <v>506</v>
      </c>
      <c r="G31" s="29">
        <v>506</v>
      </c>
      <c r="H31" s="24">
        <v>88.927943760984178</v>
      </c>
      <c r="I31" s="24">
        <v>88.927943760984178</v>
      </c>
    </row>
    <row r="32" spans="1:10" s="29" customFormat="1" ht="17.25" customHeight="1" x14ac:dyDescent="0.15">
      <c r="A32" s="34" t="s">
        <v>27</v>
      </c>
      <c r="B32" s="29">
        <v>1021</v>
      </c>
      <c r="C32" s="29">
        <v>1069</v>
      </c>
      <c r="D32" s="29">
        <v>1030</v>
      </c>
      <c r="E32" s="32">
        <v>3600</v>
      </c>
      <c r="F32" s="31">
        <f t="shared" si="4"/>
        <v>3120</v>
      </c>
      <c r="G32" s="29">
        <v>3120</v>
      </c>
      <c r="H32" s="24">
        <v>86.666666666666671</v>
      </c>
      <c r="I32" s="24">
        <v>86.666666666666671</v>
      </c>
    </row>
    <row r="33" spans="1:9" s="29" customFormat="1" ht="17.25" customHeight="1" x14ac:dyDescent="0.15">
      <c r="A33" s="34" t="s">
        <v>28</v>
      </c>
      <c r="B33" s="29">
        <v>384</v>
      </c>
      <c r="C33" s="29">
        <v>366</v>
      </c>
      <c r="D33" s="29">
        <v>443</v>
      </c>
      <c r="E33" s="32">
        <v>1127</v>
      </c>
      <c r="F33" s="31">
        <f t="shared" si="4"/>
        <v>1193</v>
      </c>
      <c r="G33" s="29">
        <v>1193</v>
      </c>
      <c r="H33" s="24">
        <v>105.85625554569654</v>
      </c>
      <c r="I33" s="24">
        <v>105.85625554569654</v>
      </c>
    </row>
    <row r="34" spans="1:9" s="29" customFormat="1" ht="17.25" customHeight="1" x14ac:dyDescent="0.15">
      <c r="A34" s="34" t="s">
        <v>29</v>
      </c>
      <c r="B34" s="29">
        <v>956</v>
      </c>
      <c r="C34" s="29">
        <v>974</v>
      </c>
      <c r="D34" s="29">
        <v>703</v>
      </c>
      <c r="E34" s="32">
        <v>2505</v>
      </c>
      <c r="F34" s="31">
        <f t="shared" si="4"/>
        <v>2633</v>
      </c>
      <c r="G34" s="29">
        <v>2633</v>
      </c>
      <c r="H34" s="24">
        <v>105.10978043912175</v>
      </c>
      <c r="I34" s="24">
        <v>105.10978043912175</v>
      </c>
    </row>
    <row r="35" spans="1:9" s="29" customFormat="1" ht="17.25" customHeight="1" x14ac:dyDescent="0.15">
      <c r="A35" s="34" t="s">
        <v>30</v>
      </c>
      <c r="B35" s="29">
        <v>479</v>
      </c>
      <c r="C35" s="29">
        <v>460</v>
      </c>
      <c r="D35" s="29">
        <v>620</v>
      </c>
      <c r="E35" s="32">
        <v>1871</v>
      </c>
      <c r="F35" s="31">
        <f t="shared" si="4"/>
        <v>1559</v>
      </c>
      <c r="G35" s="29">
        <v>1559</v>
      </c>
      <c r="H35" s="24">
        <v>83.324425440940672</v>
      </c>
      <c r="I35" s="24">
        <v>83.324425440940672</v>
      </c>
    </row>
    <row r="36" spans="1:9" s="29" customFormat="1" ht="17.25" customHeight="1" x14ac:dyDescent="0.15">
      <c r="A36" s="34" t="s">
        <v>31</v>
      </c>
      <c r="B36" s="29">
        <v>93</v>
      </c>
      <c r="C36" s="29">
        <v>93</v>
      </c>
      <c r="D36" s="29">
        <v>93</v>
      </c>
      <c r="E36" s="29">
        <v>279</v>
      </c>
      <c r="F36" s="31">
        <f t="shared" si="4"/>
        <v>279</v>
      </c>
      <c r="G36" s="29">
        <v>279</v>
      </c>
      <c r="H36" s="24">
        <v>100</v>
      </c>
      <c r="I36" s="24">
        <v>100</v>
      </c>
    </row>
    <row r="37" spans="1:9" s="29" customFormat="1" ht="17.25" customHeight="1" x14ac:dyDescent="0.15">
      <c r="A37" s="34" t="s">
        <v>32</v>
      </c>
      <c r="B37" s="29">
        <v>181</v>
      </c>
      <c r="C37" s="29">
        <v>181</v>
      </c>
      <c r="D37" s="29">
        <v>181</v>
      </c>
      <c r="E37" s="29">
        <v>543</v>
      </c>
      <c r="F37" s="31">
        <f t="shared" si="4"/>
        <v>543</v>
      </c>
      <c r="G37" s="29">
        <v>543</v>
      </c>
      <c r="H37" s="24">
        <v>100</v>
      </c>
      <c r="I37" s="24">
        <v>100</v>
      </c>
    </row>
    <row r="38" spans="1:9" s="29" customFormat="1" ht="17.25" customHeight="1" x14ac:dyDescent="0.15">
      <c r="A38" s="34" t="s">
        <v>33</v>
      </c>
      <c r="B38" s="29">
        <v>404</v>
      </c>
      <c r="C38" s="29">
        <v>80</v>
      </c>
      <c r="D38" s="29">
        <v>343</v>
      </c>
      <c r="E38" s="32">
        <v>1129</v>
      </c>
      <c r="F38" s="31">
        <f t="shared" si="4"/>
        <v>827</v>
      </c>
      <c r="G38" s="29">
        <v>827</v>
      </c>
      <c r="H38" s="24">
        <v>73.250664304694425</v>
      </c>
      <c r="I38" s="24">
        <v>73.250664304694425</v>
      </c>
    </row>
    <row r="39" spans="1:9" s="29" customFormat="1" ht="17.25" customHeight="1" x14ac:dyDescent="0.15">
      <c r="A39" s="34" t="s">
        <v>34</v>
      </c>
      <c r="B39" s="29">
        <v>153</v>
      </c>
      <c r="C39" s="29">
        <v>119</v>
      </c>
      <c r="D39" s="29">
        <v>496</v>
      </c>
      <c r="E39" s="29">
        <v>1687</v>
      </c>
      <c r="F39" s="31">
        <f t="shared" si="4"/>
        <v>768</v>
      </c>
      <c r="G39" s="29">
        <v>768</v>
      </c>
      <c r="H39" s="24">
        <v>45.524599881446356</v>
      </c>
      <c r="I39" s="24">
        <v>45.524599881446356</v>
      </c>
    </row>
    <row r="40" spans="1:9" s="29" customFormat="1" ht="17.25" customHeight="1" x14ac:dyDescent="0.15">
      <c r="A40" s="34" t="s">
        <v>35</v>
      </c>
      <c r="B40" s="29">
        <v>74</v>
      </c>
      <c r="C40" s="29">
        <v>63</v>
      </c>
      <c r="D40" s="29">
        <v>119</v>
      </c>
      <c r="E40" s="32">
        <v>377</v>
      </c>
      <c r="F40" s="31">
        <f t="shared" si="4"/>
        <v>256</v>
      </c>
      <c r="G40" s="29">
        <v>256</v>
      </c>
      <c r="H40" s="24">
        <v>67.904509283819635</v>
      </c>
      <c r="I40" s="24">
        <v>67.904509283819635</v>
      </c>
    </row>
    <row r="41" spans="1:9" s="29" customFormat="1" ht="17.25" customHeight="1" x14ac:dyDescent="0.15">
      <c r="A41" s="34" t="s">
        <v>36</v>
      </c>
      <c r="B41" s="29">
        <v>184</v>
      </c>
      <c r="C41" s="29">
        <v>191</v>
      </c>
      <c r="D41" s="29">
        <v>185</v>
      </c>
      <c r="E41" s="32">
        <v>650</v>
      </c>
      <c r="F41" s="31">
        <f t="shared" si="4"/>
        <v>560</v>
      </c>
      <c r="G41" s="29">
        <v>560</v>
      </c>
      <c r="H41" s="24">
        <v>86.15384615384616</v>
      </c>
      <c r="I41" s="24">
        <v>86.15384615384616</v>
      </c>
    </row>
    <row r="42" spans="1:9" s="29" customFormat="1" ht="17.25" customHeight="1" x14ac:dyDescent="0.15">
      <c r="A42" s="34" t="s">
        <v>37</v>
      </c>
      <c r="B42" s="29">
        <v>135</v>
      </c>
      <c r="C42" s="29">
        <v>135</v>
      </c>
      <c r="D42" s="29">
        <v>95</v>
      </c>
      <c r="E42" s="29">
        <v>405</v>
      </c>
      <c r="F42" s="31">
        <f t="shared" si="4"/>
        <v>365</v>
      </c>
      <c r="G42" s="29">
        <v>365</v>
      </c>
      <c r="H42" s="24">
        <v>90.123456790123456</v>
      </c>
      <c r="I42" s="24">
        <v>90.123456790123456</v>
      </c>
    </row>
    <row r="43" spans="1:9" s="29" customFormat="1" ht="17.25" customHeight="1" x14ac:dyDescent="0.15">
      <c r="A43" s="34" t="s">
        <v>38</v>
      </c>
      <c r="B43" s="29">
        <v>280</v>
      </c>
      <c r="C43" s="29">
        <v>245</v>
      </c>
      <c r="D43" s="29">
        <v>280</v>
      </c>
      <c r="E43" s="32">
        <v>1084</v>
      </c>
      <c r="F43" s="31">
        <f t="shared" si="4"/>
        <v>805</v>
      </c>
      <c r="G43" s="29">
        <v>805</v>
      </c>
      <c r="H43" s="24">
        <v>74.261992619926204</v>
      </c>
      <c r="I43" s="24">
        <v>74.261992619926204</v>
      </c>
    </row>
    <row r="44" spans="1:9" s="29" customFormat="1" ht="17.25" customHeight="1" x14ac:dyDescent="0.15">
      <c r="A44" s="34" t="s">
        <v>39</v>
      </c>
      <c r="B44" s="29">
        <v>318</v>
      </c>
      <c r="C44" s="29">
        <v>400</v>
      </c>
      <c r="D44" s="29">
        <v>400</v>
      </c>
      <c r="E44" s="29">
        <v>1100</v>
      </c>
      <c r="F44" s="31">
        <f t="shared" si="4"/>
        <v>1118</v>
      </c>
      <c r="G44" s="29">
        <v>1118</v>
      </c>
      <c r="H44" s="24">
        <v>101.63636363636364</v>
      </c>
      <c r="I44" s="24">
        <v>101.63636363636364</v>
      </c>
    </row>
    <row r="45" spans="1:9" s="29" customFormat="1" ht="17.25" customHeight="1" x14ac:dyDescent="0.15">
      <c r="A45" s="34" t="s">
        <v>40</v>
      </c>
      <c r="B45" s="29">
        <v>615</v>
      </c>
      <c r="C45" s="29">
        <v>485</v>
      </c>
      <c r="D45" s="29">
        <v>352</v>
      </c>
      <c r="E45" s="32">
        <v>1468</v>
      </c>
      <c r="F45" s="31">
        <f t="shared" si="4"/>
        <v>1452</v>
      </c>
      <c r="G45" s="29">
        <v>1452</v>
      </c>
      <c r="H45" s="24">
        <v>98.910081743869213</v>
      </c>
      <c r="I45" s="24">
        <v>98.910081743869213</v>
      </c>
    </row>
    <row r="46" spans="1:9" s="29" customFormat="1" ht="17.25" customHeight="1" x14ac:dyDescent="0.15">
      <c r="A46" s="34" t="s">
        <v>41</v>
      </c>
      <c r="B46" s="29">
        <v>239</v>
      </c>
      <c r="C46" s="29">
        <v>224</v>
      </c>
      <c r="D46" s="29">
        <v>284</v>
      </c>
      <c r="E46" s="32">
        <v>1298</v>
      </c>
      <c r="F46" s="31">
        <f t="shared" si="4"/>
        <v>747</v>
      </c>
      <c r="G46" s="29">
        <v>747</v>
      </c>
      <c r="H46" s="24">
        <v>57.550077041602464</v>
      </c>
      <c r="I46" s="24">
        <v>57.550077041602464</v>
      </c>
    </row>
    <row r="47" spans="1:9" s="29" customFormat="1" ht="17.25" customHeight="1" x14ac:dyDescent="0.15">
      <c r="A47" s="34" t="s">
        <v>42</v>
      </c>
      <c r="B47" s="29">
        <v>22</v>
      </c>
      <c r="C47" s="29">
        <v>92</v>
      </c>
      <c r="D47" s="29">
        <v>22</v>
      </c>
      <c r="E47" s="29">
        <v>230</v>
      </c>
      <c r="F47" s="31">
        <f t="shared" si="4"/>
        <v>136</v>
      </c>
      <c r="G47" s="29">
        <v>136</v>
      </c>
      <c r="H47" s="24">
        <v>59.130434782608695</v>
      </c>
      <c r="I47" s="24">
        <v>59.130434782608695</v>
      </c>
    </row>
    <row r="48" spans="1:9" s="29" customFormat="1" ht="17.25" customHeight="1" x14ac:dyDescent="0.15">
      <c r="A48" s="34" t="s">
        <v>43</v>
      </c>
      <c r="B48" s="29">
        <v>337</v>
      </c>
      <c r="C48" s="29">
        <v>333</v>
      </c>
      <c r="D48" s="29">
        <v>340</v>
      </c>
      <c r="E48" s="32">
        <v>1030</v>
      </c>
      <c r="F48" s="31">
        <f t="shared" si="4"/>
        <v>1010</v>
      </c>
      <c r="G48" s="29">
        <v>1010</v>
      </c>
      <c r="H48" s="24">
        <v>98.05825242718447</v>
      </c>
      <c r="I48" s="24">
        <v>98.05825242718447</v>
      </c>
    </row>
    <row r="49" spans="1:9" s="29" customFormat="1" ht="17.25" customHeight="1" x14ac:dyDescent="0.15">
      <c r="A49" s="34" t="s">
        <v>44</v>
      </c>
      <c r="B49" s="29">
        <v>93</v>
      </c>
      <c r="C49" s="29">
        <v>61</v>
      </c>
      <c r="D49" s="29">
        <v>71</v>
      </c>
      <c r="E49" s="29">
        <v>210</v>
      </c>
      <c r="F49" s="31">
        <f t="shared" si="4"/>
        <v>225</v>
      </c>
      <c r="G49" s="29">
        <v>225</v>
      </c>
      <c r="H49" s="24">
        <v>107.14285714285714</v>
      </c>
      <c r="I49" s="24">
        <v>107.14285714285714</v>
      </c>
    </row>
    <row r="50" spans="1:9" s="29" customFormat="1" ht="17.25" customHeight="1" x14ac:dyDescent="0.15">
      <c r="A50" s="34" t="s">
        <v>45</v>
      </c>
      <c r="B50" s="29">
        <v>634</v>
      </c>
      <c r="C50" s="29">
        <v>716</v>
      </c>
      <c r="D50" s="29">
        <v>613</v>
      </c>
      <c r="E50" s="32">
        <v>2081</v>
      </c>
      <c r="F50" s="31">
        <f t="shared" si="4"/>
        <v>1963</v>
      </c>
      <c r="G50" s="29">
        <v>1963</v>
      </c>
      <c r="H50" s="24">
        <v>94.32964920711197</v>
      </c>
      <c r="I50" s="24">
        <v>94.32964920711197</v>
      </c>
    </row>
    <row r="51" spans="1:9" s="29" customFormat="1" ht="17.25" customHeight="1" x14ac:dyDescent="0.15">
      <c r="A51" s="34" t="s">
        <v>46</v>
      </c>
      <c r="B51" s="29">
        <v>60</v>
      </c>
      <c r="C51" s="29">
        <v>73</v>
      </c>
      <c r="D51" s="29">
        <v>65</v>
      </c>
      <c r="E51" s="29">
        <v>198</v>
      </c>
      <c r="F51" s="31">
        <f t="shared" si="4"/>
        <v>198</v>
      </c>
      <c r="G51" s="29">
        <v>198</v>
      </c>
      <c r="H51" s="24">
        <v>100</v>
      </c>
      <c r="I51" s="24">
        <v>100</v>
      </c>
    </row>
    <row r="52" spans="1:9" s="35" customFormat="1" ht="17.25" customHeight="1" x14ac:dyDescent="0.15">
      <c r="A52" s="34" t="s">
        <v>47</v>
      </c>
      <c r="B52" s="29">
        <v>237</v>
      </c>
      <c r="C52" s="29">
        <v>243</v>
      </c>
      <c r="D52" s="29">
        <v>222</v>
      </c>
      <c r="E52" s="32">
        <v>906</v>
      </c>
      <c r="F52" s="31">
        <f t="shared" si="4"/>
        <v>702</v>
      </c>
      <c r="G52" s="29">
        <v>702</v>
      </c>
      <c r="H52" s="24">
        <v>77.483443708609272</v>
      </c>
      <c r="I52" s="24">
        <v>77.483443708609272</v>
      </c>
    </row>
    <row r="53" spans="1:9" s="35" customFormat="1" ht="17.25" customHeight="1" x14ac:dyDescent="0.15">
      <c r="A53" s="36"/>
      <c r="B53" s="37"/>
      <c r="C53" s="37"/>
      <c r="D53" s="37"/>
      <c r="E53" s="38"/>
      <c r="F53" s="39"/>
      <c r="G53" s="38"/>
      <c r="H53" s="24"/>
      <c r="I53" s="24"/>
    </row>
    <row r="54" spans="1:9" s="35" customFormat="1" ht="17.25" customHeight="1" x14ac:dyDescent="0.15">
      <c r="A54" s="22" t="s">
        <v>48</v>
      </c>
      <c r="B54" s="40">
        <f>SUM(B55:B68)</f>
        <v>0</v>
      </c>
      <c r="C54" s="40">
        <f t="shared" ref="C54:G54" si="5">SUM(C55:C68)</f>
        <v>79</v>
      </c>
      <c r="D54" s="40">
        <f t="shared" si="5"/>
        <v>8</v>
      </c>
      <c r="E54" s="40">
        <f t="shared" si="5"/>
        <v>0</v>
      </c>
      <c r="F54" s="40">
        <f t="shared" si="5"/>
        <v>87</v>
      </c>
      <c r="G54" s="40">
        <f t="shared" si="5"/>
        <v>87</v>
      </c>
      <c r="H54" s="41">
        <v>0</v>
      </c>
      <c r="I54" s="41">
        <v>0</v>
      </c>
    </row>
    <row r="55" spans="1:9" s="35" customFormat="1" ht="17.25" customHeight="1" x14ac:dyDescent="0.15">
      <c r="A55" s="34" t="s">
        <v>49</v>
      </c>
      <c r="B55" s="29">
        <v>0</v>
      </c>
      <c r="C55" s="29">
        <v>0</v>
      </c>
      <c r="D55" s="29">
        <v>0</v>
      </c>
      <c r="E55" s="29"/>
      <c r="F55" s="31">
        <f t="shared" ref="F55:F68" si="6">SUM(B55:D55)</f>
        <v>0</v>
      </c>
      <c r="G55" s="29">
        <v>0</v>
      </c>
      <c r="H55" s="41">
        <v>0</v>
      </c>
      <c r="I55" s="41">
        <v>0</v>
      </c>
    </row>
    <row r="56" spans="1:9" s="35" customFormat="1" ht="17.25" customHeight="1" x14ac:dyDescent="0.15">
      <c r="A56" s="34" t="s">
        <v>50</v>
      </c>
      <c r="B56" s="29">
        <v>0</v>
      </c>
      <c r="C56" s="29">
        <v>0</v>
      </c>
      <c r="D56" s="29">
        <v>0</v>
      </c>
      <c r="E56" s="29"/>
      <c r="F56" s="31">
        <f t="shared" si="6"/>
        <v>0</v>
      </c>
      <c r="G56" s="29">
        <v>0</v>
      </c>
      <c r="H56" s="41">
        <v>0</v>
      </c>
      <c r="I56" s="41">
        <v>0</v>
      </c>
    </row>
    <row r="57" spans="1:9" s="35" customFormat="1" ht="17.25" customHeight="1" x14ac:dyDescent="0.15">
      <c r="A57" s="34" t="s">
        <v>51</v>
      </c>
      <c r="B57" s="29">
        <v>0</v>
      </c>
      <c r="C57" s="29">
        <v>0</v>
      </c>
      <c r="D57" s="29">
        <v>0</v>
      </c>
      <c r="E57" s="29"/>
      <c r="F57" s="31">
        <f t="shared" si="6"/>
        <v>0</v>
      </c>
      <c r="G57" s="29">
        <v>0</v>
      </c>
      <c r="H57" s="41">
        <v>0</v>
      </c>
      <c r="I57" s="41">
        <v>0</v>
      </c>
    </row>
    <row r="58" spans="1:9" s="35" customFormat="1" ht="17.25" customHeight="1" x14ac:dyDescent="0.15">
      <c r="A58" s="34" t="s">
        <v>52</v>
      </c>
      <c r="B58" s="29">
        <v>0</v>
      </c>
      <c r="C58" s="29">
        <v>0</v>
      </c>
      <c r="D58" s="29">
        <v>0</v>
      </c>
      <c r="E58" s="29"/>
      <c r="F58" s="31">
        <f t="shared" si="6"/>
        <v>0</v>
      </c>
      <c r="G58" s="29">
        <v>0</v>
      </c>
      <c r="H58" s="41">
        <v>0</v>
      </c>
      <c r="I58" s="41">
        <v>0</v>
      </c>
    </row>
    <row r="59" spans="1:9" s="35" customFormat="1" ht="17.25" customHeight="1" x14ac:dyDescent="0.15">
      <c r="A59" s="34" t="s">
        <v>53</v>
      </c>
      <c r="B59" s="29">
        <v>0</v>
      </c>
      <c r="C59" s="29">
        <v>0</v>
      </c>
      <c r="D59" s="29">
        <v>0</v>
      </c>
      <c r="E59" s="29"/>
      <c r="F59" s="31">
        <f t="shared" si="6"/>
        <v>0</v>
      </c>
      <c r="G59" s="29">
        <v>0</v>
      </c>
      <c r="H59" s="41">
        <v>0</v>
      </c>
      <c r="I59" s="41">
        <v>0</v>
      </c>
    </row>
    <row r="60" spans="1:9" s="35" customFormat="1" ht="17.25" customHeight="1" x14ac:dyDescent="0.15">
      <c r="A60" s="34" t="s">
        <v>54</v>
      </c>
      <c r="B60" s="29">
        <v>0</v>
      </c>
      <c r="C60" s="29">
        <v>0</v>
      </c>
      <c r="D60" s="29">
        <v>0</v>
      </c>
      <c r="E60" s="29"/>
      <c r="F60" s="31">
        <f t="shared" si="6"/>
        <v>0</v>
      </c>
      <c r="G60" s="29">
        <v>0</v>
      </c>
      <c r="H60" s="41">
        <v>0</v>
      </c>
      <c r="I60" s="41">
        <v>0</v>
      </c>
    </row>
    <row r="61" spans="1:9" s="35" customFormat="1" ht="17.25" customHeight="1" x14ac:dyDescent="0.15">
      <c r="A61" s="34" t="s">
        <v>62</v>
      </c>
      <c r="B61" s="29">
        <v>0</v>
      </c>
      <c r="C61" s="29">
        <v>0</v>
      </c>
      <c r="D61" s="29">
        <v>0</v>
      </c>
      <c r="E61" s="29"/>
      <c r="F61" s="31">
        <f t="shared" si="6"/>
        <v>0</v>
      </c>
      <c r="G61" s="29">
        <v>0</v>
      </c>
      <c r="H61" s="41">
        <v>0</v>
      </c>
      <c r="I61" s="41">
        <v>0</v>
      </c>
    </row>
    <row r="62" spans="1:9" s="35" customFormat="1" ht="17.25" customHeight="1" x14ac:dyDescent="0.15">
      <c r="A62" s="34" t="s">
        <v>55</v>
      </c>
      <c r="B62" s="29">
        <v>0</v>
      </c>
      <c r="C62" s="29">
        <v>0</v>
      </c>
      <c r="D62" s="29">
        <v>0</v>
      </c>
      <c r="E62" s="29"/>
      <c r="F62" s="31">
        <f t="shared" si="6"/>
        <v>0</v>
      </c>
      <c r="G62" s="29">
        <v>0</v>
      </c>
      <c r="H62" s="41">
        <v>0</v>
      </c>
      <c r="I62" s="41">
        <v>0</v>
      </c>
    </row>
    <row r="63" spans="1:9" s="35" customFormat="1" ht="17.25" customHeight="1" x14ac:dyDescent="0.15">
      <c r="A63" s="34" t="s">
        <v>56</v>
      </c>
      <c r="B63" s="29">
        <v>0</v>
      </c>
      <c r="C63" s="29">
        <v>0</v>
      </c>
      <c r="D63" s="29">
        <v>0</v>
      </c>
      <c r="E63" s="29"/>
      <c r="F63" s="31">
        <f t="shared" si="6"/>
        <v>0</v>
      </c>
      <c r="G63" s="29">
        <v>0</v>
      </c>
      <c r="H63" s="41">
        <v>0</v>
      </c>
      <c r="I63" s="41">
        <v>0</v>
      </c>
    </row>
    <row r="64" spans="1:9" s="35" customFormat="1" ht="17.25" customHeight="1" x14ac:dyDescent="0.15">
      <c r="A64" s="34" t="s">
        <v>57</v>
      </c>
      <c r="B64" s="29">
        <v>0</v>
      </c>
      <c r="C64" s="29">
        <v>79</v>
      </c>
      <c r="D64" s="29">
        <v>8</v>
      </c>
      <c r="E64" s="29"/>
      <c r="F64" s="31">
        <f t="shared" si="6"/>
        <v>87</v>
      </c>
      <c r="G64" s="29">
        <v>87</v>
      </c>
      <c r="H64" s="41">
        <v>0</v>
      </c>
      <c r="I64" s="41">
        <v>0</v>
      </c>
    </row>
    <row r="65" spans="1:9" s="35" customFormat="1" ht="17.25" customHeight="1" x14ac:dyDescent="0.15">
      <c r="A65" s="34" t="s">
        <v>58</v>
      </c>
      <c r="B65" s="29">
        <v>0</v>
      </c>
      <c r="C65" s="29">
        <v>0</v>
      </c>
      <c r="D65" s="29">
        <v>0</v>
      </c>
      <c r="E65" s="29"/>
      <c r="F65" s="31">
        <f t="shared" si="6"/>
        <v>0</v>
      </c>
      <c r="G65" s="29">
        <v>0</v>
      </c>
      <c r="H65" s="41">
        <v>0</v>
      </c>
      <c r="I65" s="41">
        <v>0</v>
      </c>
    </row>
    <row r="66" spans="1:9" s="35" customFormat="1" ht="17.25" customHeight="1" x14ac:dyDescent="0.15">
      <c r="A66" s="34" t="s">
        <v>59</v>
      </c>
      <c r="B66" s="29">
        <v>0</v>
      </c>
      <c r="C66" s="29">
        <v>0</v>
      </c>
      <c r="D66" s="29">
        <v>0</v>
      </c>
      <c r="E66" s="29"/>
      <c r="F66" s="31">
        <f t="shared" si="6"/>
        <v>0</v>
      </c>
      <c r="G66" s="29">
        <v>0</v>
      </c>
      <c r="H66" s="41">
        <v>0</v>
      </c>
      <c r="I66" s="41">
        <v>0</v>
      </c>
    </row>
    <row r="67" spans="1:9" s="35" customFormat="1" ht="17.25" customHeight="1" x14ac:dyDescent="0.15">
      <c r="A67" s="34" t="s">
        <v>60</v>
      </c>
      <c r="B67" s="29">
        <v>0</v>
      </c>
      <c r="C67" s="29">
        <v>0</v>
      </c>
      <c r="D67" s="29">
        <v>0</v>
      </c>
      <c r="E67" s="29"/>
      <c r="F67" s="31">
        <f t="shared" si="6"/>
        <v>0</v>
      </c>
      <c r="G67" s="29">
        <v>0</v>
      </c>
      <c r="H67" s="41">
        <v>0</v>
      </c>
      <c r="I67" s="41">
        <v>0</v>
      </c>
    </row>
    <row r="68" spans="1:9" s="35" customFormat="1" ht="17.25" customHeight="1" x14ac:dyDescent="0.15">
      <c r="A68" s="42" t="s">
        <v>61</v>
      </c>
      <c r="B68" s="43">
        <v>0</v>
      </c>
      <c r="C68" s="43">
        <v>0</v>
      </c>
      <c r="D68" s="43">
        <v>0</v>
      </c>
      <c r="E68" s="43"/>
      <c r="F68" s="44">
        <f t="shared" si="6"/>
        <v>0</v>
      </c>
      <c r="G68" s="43">
        <v>0</v>
      </c>
      <c r="H68" s="45">
        <v>0</v>
      </c>
      <c r="I68" s="45">
        <v>0</v>
      </c>
    </row>
    <row r="69" spans="1:9" s="19" customFormat="1" ht="15" customHeight="1" x14ac:dyDescent="0.15">
      <c r="A69" s="46" t="s">
        <v>63</v>
      </c>
      <c r="B69" s="47"/>
      <c r="C69" s="47"/>
      <c r="D69" s="47"/>
      <c r="E69" s="48"/>
      <c r="F69" s="49"/>
      <c r="G69" s="50"/>
      <c r="H69" s="51"/>
      <c r="I69" s="51"/>
    </row>
    <row r="70" spans="1:9" x14ac:dyDescent="0.15">
      <c r="E70" s="52"/>
      <c r="G70" s="50"/>
      <c r="H70" s="53"/>
    </row>
    <row r="71" spans="1:9" x14ac:dyDescent="0.15">
      <c r="E71" s="52"/>
      <c r="G71" s="50"/>
      <c r="H71" s="53" t="s">
        <v>0</v>
      </c>
    </row>
    <row r="72" spans="1:9" x14ac:dyDescent="0.15">
      <c r="H72" s="53" t="s">
        <v>0</v>
      </c>
    </row>
    <row r="73" spans="1:9" x14ac:dyDescent="0.15">
      <c r="H73" s="53" t="s">
        <v>0</v>
      </c>
    </row>
    <row r="87" spans="8:8" x14ac:dyDescent="0.15">
      <c r="H87" s="53" t="s">
        <v>0</v>
      </c>
    </row>
    <row r="88" spans="8:8" x14ac:dyDescent="0.15">
      <c r="H88" s="53" t="s">
        <v>0</v>
      </c>
    </row>
    <row r="89" spans="8:8" x14ac:dyDescent="0.15">
      <c r="H89" s="53" t="s">
        <v>0</v>
      </c>
    </row>
    <row r="90" spans="8:8" x14ac:dyDescent="0.15">
      <c r="H90" s="53" t="s">
        <v>0</v>
      </c>
    </row>
    <row r="91" spans="8:8" x14ac:dyDescent="0.15">
      <c r="H91" s="53" t="s">
        <v>0</v>
      </c>
    </row>
    <row r="92" spans="8:8" x14ac:dyDescent="0.15">
      <c r="H92" s="53" t="s">
        <v>0</v>
      </c>
    </row>
    <row r="93" spans="8:8" x14ac:dyDescent="0.15">
      <c r="H93" s="53" t="s">
        <v>0</v>
      </c>
    </row>
    <row r="94" spans="8:8" x14ac:dyDescent="0.15">
      <c r="H94" s="53" t="s">
        <v>0</v>
      </c>
    </row>
    <row r="95" spans="8:8" x14ac:dyDescent="0.15">
      <c r="H95" s="53" t="s">
        <v>0</v>
      </c>
    </row>
    <row r="96" spans="8:8" x14ac:dyDescent="0.15">
      <c r="H96" s="53" t="s">
        <v>0</v>
      </c>
    </row>
    <row r="97" spans="8:8" x14ac:dyDescent="0.15">
      <c r="H97" s="53" t="s">
        <v>0</v>
      </c>
    </row>
    <row r="98" spans="8:8" x14ac:dyDescent="0.15">
      <c r="H98" s="53" t="s">
        <v>0</v>
      </c>
    </row>
    <row r="99" spans="8:8" x14ac:dyDescent="0.15">
      <c r="H99" s="53" t="s">
        <v>0</v>
      </c>
    </row>
    <row r="100" spans="8:8" x14ac:dyDescent="0.15">
      <c r="H100" s="53" t="s">
        <v>0</v>
      </c>
    </row>
    <row r="101" spans="8:8" x14ac:dyDescent="0.15">
      <c r="H101" s="53" t="s">
        <v>0</v>
      </c>
    </row>
    <row r="102" spans="8:8" x14ac:dyDescent="0.15">
      <c r="H102" s="53" t="s">
        <v>0</v>
      </c>
    </row>
    <row r="103" spans="8:8" x14ac:dyDescent="0.15">
      <c r="H103" s="53" t="s">
        <v>0</v>
      </c>
    </row>
    <row r="104" spans="8:8" x14ac:dyDescent="0.15">
      <c r="H104" s="53" t="s">
        <v>0</v>
      </c>
    </row>
    <row r="105" spans="8:8" x14ac:dyDescent="0.15">
      <c r="H105" s="53" t="s">
        <v>0</v>
      </c>
    </row>
    <row r="106" spans="8:8" x14ac:dyDescent="0.15">
      <c r="H106" s="53" t="s">
        <v>0</v>
      </c>
    </row>
    <row r="107" spans="8:8" x14ac:dyDescent="0.15">
      <c r="H107" s="53" t="s">
        <v>0</v>
      </c>
    </row>
    <row r="108" spans="8:8" x14ac:dyDescent="0.15">
      <c r="H108" s="53" t="s">
        <v>0</v>
      </c>
    </row>
    <row r="109" spans="8:8" x14ac:dyDescent="0.15">
      <c r="H109" s="53" t="s">
        <v>0</v>
      </c>
    </row>
    <row r="110" spans="8:8" x14ac:dyDescent="0.15">
      <c r="H110" s="53" t="s">
        <v>0</v>
      </c>
    </row>
    <row r="111" spans="8:8" x14ac:dyDescent="0.15">
      <c r="H111" s="53" t="s">
        <v>0</v>
      </c>
    </row>
    <row r="112" spans="8:8" x14ac:dyDescent="0.15">
      <c r="H112" s="53" t="s">
        <v>0</v>
      </c>
    </row>
    <row r="113" spans="8:8" x14ac:dyDescent="0.15">
      <c r="H113" s="53" t="s">
        <v>0</v>
      </c>
    </row>
    <row r="114" spans="8:8" x14ac:dyDescent="0.15">
      <c r="H114" s="53" t="s">
        <v>0</v>
      </c>
    </row>
    <row r="115" spans="8:8" x14ac:dyDescent="0.15">
      <c r="H115" s="53" t="s">
        <v>0</v>
      </c>
    </row>
    <row r="116" spans="8:8" x14ac:dyDescent="0.15">
      <c r="H116" s="53" t="s">
        <v>0</v>
      </c>
    </row>
    <row r="117" spans="8:8" x14ac:dyDescent="0.15">
      <c r="H117" s="53" t="s">
        <v>0</v>
      </c>
    </row>
    <row r="118" spans="8:8" x14ac:dyDescent="0.15">
      <c r="H118" s="53" t="s">
        <v>0</v>
      </c>
    </row>
    <row r="119" spans="8:8" x14ac:dyDescent="0.15">
      <c r="H119" s="53" t="s">
        <v>0</v>
      </c>
    </row>
    <row r="120" spans="8:8" x14ac:dyDescent="0.15">
      <c r="H120" s="53" t="s">
        <v>0</v>
      </c>
    </row>
    <row r="121" spans="8:8" x14ac:dyDescent="0.15">
      <c r="H121" s="53" t="s">
        <v>0</v>
      </c>
    </row>
    <row r="122" spans="8:8" x14ac:dyDescent="0.15">
      <c r="H122" s="53" t="s">
        <v>0</v>
      </c>
    </row>
    <row r="123" spans="8:8" x14ac:dyDescent="0.15">
      <c r="H123" s="53" t="s">
        <v>0</v>
      </c>
    </row>
    <row r="124" spans="8:8" x14ac:dyDescent="0.15">
      <c r="H124" s="53" t="s">
        <v>0</v>
      </c>
    </row>
    <row r="125" spans="8:8" x14ac:dyDescent="0.15">
      <c r="H125" s="53" t="s">
        <v>0</v>
      </c>
    </row>
    <row r="126" spans="8:8" x14ac:dyDescent="0.15">
      <c r="H126" s="53" t="s">
        <v>0</v>
      </c>
    </row>
    <row r="127" spans="8:8" x14ac:dyDescent="0.15">
      <c r="H127" s="53" t="s">
        <v>0</v>
      </c>
    </row>
    <row r="7672" spans="9:9" x14ac:dyDescent="0.15">
      <c r="I7672" s="54"/>
    </row>
  </sheetData>
  <mergeCells count="7">
    <mergeCell ref="F10:F11"/>
    <mergeCell ref="G10:G11"/>
    <mergeCell ref="A1:H1"/>
    <mergeCell ref="A6:I6"/>
    <mergeCell ref="A8:I8"/>
    <mergeCell ref="A10:A11"/>
    <mergeCell ref="E10:E11"/>
  </mergeCells>
  <phoneticPr fontId="0" type="noConversion"/>
  <printOptions horizontalCentered="1" verticalCentered="1"/>
  <pageMargins left="0.39370078740157483" right="0" top="0" bottom="0.59055118110236227" header="0" footer="0"/>
  <pageSetup scale="45" firstPageNumber="88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19.55_2018</vt:lpstr>
      <vt:lpstr>A_IMPRESIÓN_IM</vt:lpstr>
      <vt:lpstr>'19.55_2018'!Área_de_impresión</vt:lpstr>
      <vt:lpstr>'19.55_2018'!Imprimir_área_IM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2017-02-20T17:36:18Z</cp:lastPrinted>
  <dcterms:created xsi:type="dcterms:W3CDTF">2004-02-02T23:18:28Z</dcterms:created>
  <dcterms:modified xsi:type="dcterms:W3CDTF">2019-02-27T23:32:20Z</dcterms:modified>
</cp:coreProperties>
</file>